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<sst xmlns="http://schemas.openxmlformats.org/spreadsheetml/2006/main" count="50" uniqueCount="38">
  <si>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</si>
  <si>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</si>
  <si>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</si>
  <si>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</si>
  <si>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</si>
  <si>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</si>
  <si>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</si>
  <si>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</si>
  <si>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</si>
  <si>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</si>
  <si>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</si>
  <si>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</si>
  <si>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</si>
  <si>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</si>
  <si>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</si>
  <si>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</si>
  <si>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</si>
  <si>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</si>
  <si>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</si>
  <si>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</si>
  <si>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</si>
  <si>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</si>
  <si>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</si>
  <si>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</si>
  <si>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</si>
  <si>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Согласованно:</t>
  </si>
  <si>
    <t>Председатель Совета МКД</t>
  </si>
  <si>
    <t>_____________________________________</t>
  </si>
  <si>
    <t>Утвержденно:</t>
  </si>
  <si>
    <t>Директор ООО " Согласие "</t>
  </si>
  <si>
    <t>Фаршатова Л.В. ___________________</t>
  </si>
  <si>
    <t>Годовой план работ по содержанию и текущему ремонту жилого дома с 01.01.2024г. по 31.12.2024 г.</t>
  </si>
  <si>
    <t>10</t>
  </si>
  <si>
    <t>11</t>
  </si>
  <si>
    <t xml:space="preserve">                                                                                 Серова, дом № 10</t>
  </si>
  <si>
    <t>Общеполезная площадь жилых помещений дома                                                                                   3352,9 м2</t>
  </si>
  <si>
    <t>Размер платы за содержание и ремонт жилого помещения                                                              20,11 руб./м2</t>
  </si>
  <si>
    <t>Сумма ,начисленная за содержание и текущий ремонт,руб./год                                                    809 121,83 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</si>
</sst>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16" zoomScaleNormal="100" workbookViewId="0">
      <selection activeCell="C22" sqref="C22:E22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3" t="s">
        <v>34</v>
      </c>
      <c r="B1" s="23"/>
      <c r="C1" s="23"/>
      <c r="D1" s="23"/>
      <c r="E1" s="23"/>
      <c r="F1" s="23"/>
      <c r="G1" s="23"/>
      <c r="H1" s="23"/>
      <c r="I1" s="16"/>
    </row>
    <row r="2" spans="1:10" ht="15" customHeight="1" x14ac:dyDescent="0.25">
      <c r="A2" s="24" t="s">
        <v>31</v>
      </c>
      <c r="B2" s="24"/>
      <c r="C2" s="24"/>
      <c r="D2" s="24"/>
      <c r="E2" s="24"/>
      <c r="F2" s="24"/>
      <c r="G2" s="24"/>
      <c r="H2" s="24"/>
      <c r="I2" s="24"/>
    </row>
    <row r="3" spans="1:10" ht="15" customHeight="1" x14ac:dyDescent="0.25">
      <c r="A3" s="25" t="s">
        <v>35</v>
      </c>
      <c r="B3" s="25"/>
      <c r="C3" s="25"/>
      <c r="D3" s="25"/>
      <c r="E3" s="25"/>
      <c r="F3" s="25"/>
      <c r="G3" s="25"/>
      <c r="H3" s="25"/>
      <c r="I3" s="25"/>
      <c r="J3" s="1"/>
    </row>
    <row r="4" spans="1:10" ht="15" customHeight="1" x14ac:dyDescent="0.25">
      <c r="A4" s="25" t="s">
        <v>36</v>
      </c>
      <c r="B4" s="25"/>
      <c r="C4" s="25"/>
      <c r="D4" s="25"/>
      <c r="E4" s="25"/>
      <c r="F4" s="25"/>
      <c r="G4" s="25"/>
      <c r="H4" s="25"/>
      <c r="I4" s="25"/>
    </row>
    <row r="5" spans="1:10" ht="15" customHeight="1" x14ac:dyDescent="0.25">
      <c r="A5" s="25" t="s">
        <v>37</v>
      </c>
      <c r="B5" s="25"/>
      <c r="C5" s="25"/>
      <c r="D5" s="25"/>
      <c r="E5" s="25"/>
      <c r="F5" s="25"/>
      <c r="G5" s="25"/>
      <c r="H5" s="25"/>
      <c r="I5" s="25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3352.9</v>
      </c>
      <c r="E8" s="15">
        <v>0.59</v>
      </c>
      <c r="F8" s="5">
        <f t="shared" ref="F8:F13" si="0">D8*E8*12</f>
        <v>23738.531999999999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3352.9</v>
      </c>
      <c r="E9" s="15">
        <v>1.2</v>
      </c>
      <c r="F9" s="5">
        <f t="shared" si="0"/>
        <v>48281.760000000002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3352.9</v>
      </c>
      <c r="E10" s="15">
        <v>0.73</v>
      </c>
      <c r="F10" s="5">
        <f t="shared" si="0"/>
        <v>29371.404000000002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3352.9</v>
      </c>
      <c r="E11" s="15">
        <v>4.05</v>
      </c>
      <c r="F11" s="5">
        <f t="shared" si="0"/>
        <v>162950.94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3352.9</v>
      </c>
      <c r="E12" s="15">
        <v>1.1499999999999999</v>
      </c>
      <c r="F12" s="5">
        <f t="shared" si="0"/>
        <v>46270.02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3352.9</v>
      </c>
      <c r="E13" s="15">
        <v>0.08</v>
      </c>
      <c r="F13" s="5">
        <f t="shared" si="0"/>
        <v>3218.7840000000006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3352.9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3352.9</v>
      </c>
      <c r="E15" s="15">
        <v>0.55000000000000004</v>
      </c>
      <c r="F15" s="5">
        <f t="shared" ref="F15:F20" si="2">D15*E15*12</f>
        <v>22129.140000000003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3352.9</v>
      </c>
      <c r="E16" s="15">
        <v>2.0099999999999998</v>
      </c>
      <c r="F16" s="5">
        <f t="shared" si="2"/>
        <v>80871.948000000004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3352.9</v>
      </c>
      <c r="E17" s="15">
        <v>3.02</v>
      </c>
      <c r="F17" s="5">
        <f t="shared" si="2"/>
        <v>121509.09599999999</v>
      </c>
      <c r="G17" s="16"/>
      <c r="H17" s="16"/>
      <c r="I17" s="16"/>
    </row>
    <row r="18" spans="1:9" ht="81" customHeight="1" x14ac:dyDescent="0.25">
      <c r="A18" s="7" t="s">
        <v>32</v>
      </c>
      <c r="B18" s="8" t="s">
        <v>24</v>
      </c>
      <c r="C18" s="15" t="s">
        <v>7</v>
      </c>
      <c r="D18" s="18">
        <v>3352.9</v>
      </c>
      <c r="E18" s="9">
        <v>1.65</v>
      </c>
      <c r="F18" s="9">
        <f t="shared" si="2"/>
        <v>66387.42</v>
      </c>
      <c r="G18" s="16"/>
      <c r="H18" s="16"/>
      <c r="I18" s="16"/>
    </row>
    <row r="19" spans="1:9" ht="74.25" customHeight="1" x14ac:dyDescent="0.25">
      <c r="A19" s="7" t="s">
        <v>33</v>
      </c>
      <c r="B19" s="8" t="s">
        <v>17</v>
      </c>
      <c r="C19" s="15" t="s">
        <v>7</v>
      </c>
      <c r="D19" s="18">
        <v>3352.9</v>
      </c>
      <c r="E19" s="9">
        <v>3.07</v>
      </c>
      <c r="F19" s="9">
        <f t="shared" si="2"/>
        <v>123520.83600000001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3352.9</v>
      </c>
      <c r="E20" s="9">
        <v>2.0099999999999998</v>
      </c>
      <c r="F20" s="9">
        <f t="shared" si="2"/>
        <v>80871.948000000004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2"/>
      <c r="D22" s="22"/>
      <c r="E22" s="22"/>
      <c r="F22" s="14">
        <f>SUM(F8:F21)</f>
        <v>809121.8280000001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25</v>
      </c>
      <c r="E25" s="19" t="s">
        <v>28</v>
      </c>
      <c r="F25" s="19"/>
    </row>
    <row r="26" spans="1:9" ht="15.75" x14ac:dyDescent="0.25">
      <c r="B26" s="17" t="s">
        <v>26</v>
      </c>
      <c r="E26" s="19" t="s">
        <v>29</v>
      </c>
      <c r="F26" s="19"/>
    </row>
    <row r="27" spans="1:9" ht="15.75" x14ac:dyDescent="0.25">
      <c r="B27" s="17" t="s">
        <v>27</v>
      </c>
      <c r="E27" s="16" t="s">
        <v>30</v>
      </c>
    </row>
    <row r="29" spans="1:9" ht="12" x14ac:dyDescent="0.2">
      <c r="E29" s="12"/>
    </row>
    <row r="34" spans="6:6" x14ac:dyDescent="0.2">
      <c r="F34" s="13"/>
    </row>
  </sheetData>
  <mergeCells count="11">
    <mergeCell ref="A1:H1"/>
    <mergeCell ref="A2:I2"/>
    <mergeCell ref="A3:I3"/>
    <mergeCell ref="A4:I4"/>
    <mergeCell ref="A5:I5"/>
    <mergeCell ref="E25:F25"/>
    <mergeCell ref="E26:F26"/>
    <mergeCell ref="A6:I6"/>
    <mergeCell ref="C21:E21"/>
    <mergeCell ref="C22:E22"/>
    <mergeCell ref="C23:E23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2024-02-16T07:15:35Z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